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8735" windowHeight="11640"/>
  </bookViews>
  <sheets>
    <sheet name="Initial table" sheetId="2" r:id="rId1"/>
    <sheet name="LP final table" sheetId="3" r:id="rId2"/>
    <sheet name="Interpretation" sheetId="4" r:id="rId3"/>
  </sheets>
  <definedNames>
    <definedName name="solver_adj" localSheetId="1" hidden="1">'LP final table'!$B$7:$I$7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'LP final table'!$J$8:$J$12</definedName>
    <definedName name="solver_lhs2" localSheetId="1" hidden="1">'LP final table'!$J$13:$J$14</definedName>
    <definedName name="solver_lhs3" localSheetId="1" hidden="1">'LP final table'!$J$15:$J$16</definedName>
    <definedName name="solver_lin" localSheetId="1" hidden="1">1</definedName>
    <definedName name="solver_neg" localSheetId="1" hidden="1">1</definedName>
    <definedName name="solver_num" localSheetId="1" hidden="1">3</definedName>
    <definedName name="solver_nwt" localSheetId="1" hidden="1">1</definedName>
    <definedName name="solver_opt" localSheetId="1" hidden="1">'LP final table'!$J$6</definedName>
    <definedName name="solver_pre" localSheetId="1" hidden="1">0.000001</definedName>
    <definedName name="solver_rel1" localSheetId="1" hidden="1">1</definedName>
    <definedName name="solver_rel2" localSheetId="1" hidden="1">3</definedName>
    <definedName name="solver_rel3" localSheetId="1" hidden="1">2</definedName>
    <definedName name="solver_rhs1" localSheetId="1" hidden="1">'LP final table'!$L$8:$L$12</definedName>
    <definedName name="solver_rhs2" localSheetId="1" hidden="1">'LP final table'!$L$13:$L$14</definedName>
    <definedName name="solver_rhs3" localSheetId="1" hidden="1">'LP final table'!$L$15:$L$16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J16" i="3"/>
  <c r="J15"/>
  <c r="J14"/>
  <c r="J13"/>
  <c r="J12"/>
  <c r="J11"/>
  <c r="J10"/>
  <c r="J9"/>
  <c r="J8"/>
  <c r="J6"/>
</calcChain>
</file>

<file path=xl/sharedStrings.xml><?xml version="1.0" encoding="utf-8"?>
<sst xmlns="http://schemas.openxmlformats.org/spreadsheetml/2006/main" count="166" uniqueCount="108">
  <si>
    <t>Cost</t>
  </si>
  <si>
    <t>Price</t>
  </si>
  <si>
    <t>Irrg land acres</t>
  </si>
  <si>
    <t>Rainfed land acres</t>
  </si>
  <si>
    <t>labor mandays</t>
  </si>
  <si>
    <t>Capital Rs</t>
  </si>
  <si>
    <t>Acreinch</t>
  </si>
  <si>
    <t xml:space="preserve">acre of ragi for houshold </t>
  </si>
  <si>
    <t>acre of pigeon pea for household</t>
  </si>
  <si>
    <t>1 cow for family milk needs</t>
  </si>
  <si>
    <t>1 acre of groundnut</t>
  </si>
  <si>
    <t>Tomato</t>
  </si>
  <si>
    <t>Capsicum</t>
  </si>
  <si>
    <t>Chilli</t>
  </si>
  <si>
    <t>Watermelon</t>
  </si>
  <si>
    <t>Ragi</t>
  </si>
  <si>
    <t>Tur</t>
  </si>
  <si>
    <t>Groundnut</t>
  </si>
  <si>
    <t>Dairy</t>
  </si>
  <si>
    <t>x1</t>
  </si>
  <si>
    <t>x2</t>
  </si>
  <si>
    <t>x3</t>
  </si>
  <si>
    <t>x4</t>
  </si>
  <si>
    <t>x5</t>
  </si>
  <si>
    <t>x6</t>
  </si>
  <si>
    <t>x7</t>
  </si>
  <si>
    <t>x8</t>
  </si>
  <si>
    <t>⁼</t>
  </si>
  <si>
    <t>≤</t>
  </si>
  <si>
    <t>≥</t>
  </si>
  <si>
    <t>Cell</t>
  </si>
  <si>
    <t>Name</t>
  </si>
  <si>
    <t>Final</t>
  </si>
  <si>
    <t>Value</t>
  </si>
  <si>
    <t>Reduced</t>
  </si>
  <si>
    <t>Objective</t>
  </si>
  <si>
    <t>Coefficient</t>
  </si>
  <si>
    <t>Allowable</t>
  </si>
  <si>
    <t>Increase</t>
  </si>
  <si>
    <t>Decrease</t>
  </si>
  <si>
    <t>Constraints</t>
  </si>
  <si>
    <t>Shadow</t>
  </si>
  <si>
    <t>Constraint</t>
  </si>
  <si>
    <t>R.H. Side</t>
  </si>
  <si>
    <t>$B$7</t>
  </si>
  <si>
    <t>$C$7</t>
  </si>
  <si>
    <t>$D$7</t>
  </si>
  <si>
    <t>$E$7</t>
  </si>
  <si>
    <t>$F$7</t>
  </si>
  <si>
    <t>$G$7</t>
  </si>
  <si>
    <t>$H$7</t>
  </si>
  <si>
    <t>$I$7</t>
  </si>
  <si>
    <t>$J$8</t>
  </si>
  <si>
    <t>$J$9</t>
  </si>
  <si>
    <t>$J$10</t>
  </si>
  <si>
    <t>$J$11</t>
  </si>
  <si>
    <t>$J$12</t>
  </si>
  <si>
    <t>$J$13</t>
  </si>
  <si>
    <t>$J$14</t>
  </si>
  <si>
    <t>$J$15</t>
  </si>
  <si>
    <t>$J$16</t>
  </si>
  <si>
    <t>Profit per acre(for dairy, profit per cow)</t>
  </si>
  <si>
    <t>Typical LP formulation for farmers in Kharif season of 2012 in Kolar - Chikkaballapur district</t>
  </si>
  <si>
    <t>Dear Students</t>
  </si>
  <si>
    <t>You can use this example to understand how LP is solved using solver package. This sheet gives you the initial tableu - means what the farmer's agri activities are in Kharif season</t>
  </si>
  <si>
    <t>Activities</t>
  </si>
  <si>
    <t>Notation</t>
  </si>
  <si>
    <t>Profit per acre, for dairy, profit per cow</t>
  </si>
  <si>
    <t xml:space="preserve">Optimal solution </t>
  </si>
  <si>
    <t>Interpretation</t>
  </si>
  <si>
    <t>The farmer should allocate no land to tomato, 1.18 acres to capsicum, 1.43 acres to chilli, none to Watermelon, 0.5 acre to ragi, 0.5 acre to tur, 1 acre to groundnut</t>
  </si>
  <si>
    <t xml:space="preserve">keep one dairy cow,  use 2.62 acres of irrigated land out of 3 acres, use all 2 acres of rainfed land, use all 180 mandays of labor, </t>
  </si>
  <si>
    <t>use all capital of Rs. 127000, use 58.6 acre inches of water out of 75 acre inches and realize the maximum profit of Rs 88464</t>
  </si>
  <si>
    <t>x1 = Tomato area in acres</t>
  </si>
  <si>
    <t>x2 = Capsicum area in acres</t>
  </si>
  <si>
    <t>x3 = Chillies area in acres</t>
  </si>
  <si>
    <t>x4 = Watermelon area in acres</t>
  </si>
  <si>
    <t>x5 = Ragi area in acres</t>
  </si>
  <si>
    <t>x6 = Tur or pigeon pea area in acres</t>
  </si>
  <si>
    <t>x7 = Groundnut area in acres</t>
  </si>
  <si>
    <t>x8 = Dairy cow in numbers</t>
  </si>
  <si>
    <t>The LP is recommending the farmer to allocate 1.18 acres to capsicum, 1.43 acres to chillies, 0.5 acre each to ragi and tur, 1 acre to Gnut and have one dairy cow</t>
  </si>
  <si>
    <t>The LP is telling the farmer not to grow tomato, watermelon, since they are not profitable with the present profitabilty and resource availability</t>
  </si>
  <si>
    <t>Interpretation of Final Value</t>
  </si>
  <si>
    <t>Interpretation of Reduced Cost</t>
  </si>
  <si>
    <t>If you still force the farmer to cultivate Tomato, the farmer will lose Rs. 106 per acre in the net profit; similarly farmer loses Rs. 99.99 per acre from watermelon</t>
  </si>
  <si>
    <t>Intertpretation of Objective Coefficient</t>
  </si>
  <si>
    <t>The profit per acre of tomato is Rs. 27600, per acre of capsicum is Rs. 24800 etc….. Profit per cow is Rs. 15250</t>
  </si>
  <si>
    <t>If profit  of capsicum rises by Rs. 1734 or falls by Rs. 20, i.e. If profit lies between 26534 (24800+1734) and 24780 (24800-20), this same solution holds good</t>
  </si>
  <si>
    <t xml:space="preserve">If profit of chillies rises by Rs. 25 or falls by Rs. 1640, i.e. profit lies between Rs. 23460 and 25125, this same solutio holds good. </t>
  </si>
  <si>
    <t>Interpret this only where values are not 1E+30, because either they are not entering obj function, or we are forcing constraints as minimum requirement etc</t>
  </si>
  <si>
    <t>Interpretation of Allowable Increase / Alloable decrease - called sensitivity analysis</t>
  </si>
  <si>
    <t>Interpretation of Final value</t>
  </si>
  <si>
    <t>Allocate 2.61 acres of irrigated land, 2 acres of rainfed land, 180 mandays of labor, 127000 of capital, 58.6 acre inches of groundwater, 0.5acre each to ragi, tur, 1 acre for groundnut, 1 cow</t>
  </si>
  <si>
    <t>1 acre of groundnut for family needs</t>
  </si>
  <si>
    <t>Interpretation of shadow price</t>
  </si>
  <si>
    <t xml:space="preserve">If one more man day of labor is available, the profits increase by Rs. 23, similarly one more rupee of capital will add 86 paise to Profits, </t>
  </si>
  <si>
    <t xml:space="preserve">Do not interpret shadow price of zero, since shadow price is available only for resources fully utilized </t>
  </si>
  <si>
    <t>If we force one more acre of ragi, the farmer loses Rs. 11486 of profit, one more acre of Tur, farmer loses Rs. 13075, one more acre of groundnut, farmer loses 3695 , etc</t>
  </si>
  <si>
    <t>Interpretation of allowable increase, decrease</t>
  </si>
  <si>
    <t>If labor lies between 177.05 man days and 183.63 mandays, the same final solution holds good</t>
  </si>
  <si>
    <t>If capital lies between Rs. 127000 - Rs. 2714 = 124286 and Rs. 127000 + 2367 = 129367, this final solution holds good</t>
  </si>
  <si>
    <t>Interpet this only for resources which are fully used. Do not interpet for resources which are still availalb,e like irrg land, groundwater</t>
  </si>
  <si>
    <t>If minimum area under ragi likes beween 0 and 0.5 acre, and min area of tur lies between 0.5 acre and 0.1 acre (0.5-0.40), the same solution holds good</t>
  </si>
  <si>
    <t>If minimum groundnut area for family needs lies between 0.49 acre and 1.82 acres, this same solution holds good</t>
  </si>
  <si>
    <t>If minimum cow for family lies between 0.68 and 1, the same solution holds good</t>
  </si>
  <si>
    <t>Adjustable Cells = activities Table</t>
  </si>
  <si>
    <t>Constraints = resources or right hand side limits Table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</si>
</sst>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rgb="FF00B05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" fillId="3" borderId="0" xfId="0" applyFont="1" applyFill="1"/>
    <xf numFmtId="0" fontId="4" fillId="2" borderId="0" xfId="0" applyFont="1" applyFill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3" xfId="0" applyNumberFormat="1" applyFill="1" applyBorder="1" applyAlignment="1"/>
    <xf numFmtId="0" fontId="0" fillId="0" borderId="4" xfId="0" applyNumberFormat="1" applyFill="1" applyBorder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0" fillId="0" borderId="0" xfId="0" applyFill="1" applyBorder="1" applyAlignment="1"/>
    <xf numFmtId="0" fontId="8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/>
    <xf numFmtId="0" fontId="9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zoomScale="130" zoomScaleNormal="130" workbookViewId="0">
      <selection activeCell="A3" sqref="A3"/>
    </sheetView>
  </sheetViews>
  <sheetFormatPr defaultRowHeight="15"/>
  <cols>
    <col min="1" max="1" width="28" customWidth="1"/>
    <col min="10" max="10" width="6.5703125" customWidth="1"/>
  </cols>
  <sheetData>
    <row r="1" spans="1:11">
      <c r="A1" t="s">
        <v>63</v>
      </c>
    </row>
    <row r="2" spans="1:11">
      <c r="A2" t="s">
        <v>64</v>
      </c>
    </row>
    <row r="4" spans="1:11">
      <c r="C4" t="s">
        <v>62</v>
      </c>
    </row>
    <row r="5" spans="1:11">
      <c r="A5" t="s">
        <v>65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15</v>
      </c>
      <c r="G5" s="15" t="s">
        <v>16</v>
      </c>
      <c r="H5" s="15" t="s">
        <v>17</v>
      </c>
      <c r="I5" s="15" t="s">
        <v>18</v>
      </c>
      <c r="K5" s="19" t="s">
        <v>40</v>
      </c>
    </row>
    <row r="6" spans="1:11">
      <c r="A6" s="18" t="s">
        <v>66</v>
      </c>
      <c r="B6" s="16" t="s">
        <v>19</v>
      </c>
      <c r="C6" s="16" t="s">
        <v>20</v>
      </c>
      <c r="D6" s="16" t="s">
        <v>21</v>
      </c>
      <c r="E6" s="16" t="s">
        <v>22</v>
      </c>
      <c r="F6" s="16" t="s">
        <v>23</v>
      </c>
      <c r="G6" s="16" t="s">
        <v>24</v>
      </c>
      <c r="H6" s="16" t="s">
        <v>25</v>
      </c>
      <c r="I6" s="16" t="s">
        <v>26</v>
      </c>
    </row>
    <row r="7" spans="1:11">
      <c r="A7" t="s">
        <v>61</v>
      </c>
      <c r="B7" s="1">
        <v>27600</v>
      </c>
      <c r="C7" s="1">
        <v>24800</v>
      </c>
      <c r="D7" s="1">
        <v>25100</v>
      </c>
      <c r="E7" s="1">
        <v>23500</v>
      </c>
      <c r="F7" s="1">
        <v>2000</v>
      </c>
      <c r="G7" s="1">
        <v>5310</v>
      </c>
      <c r="H7" s="1">
        <v>4200</v>
      </c>
      <c r="I7" s="1">
        <v>15250</v>
      </c>
    </row>
    <row r="8" spans="1:11">
      <c r="A8" t="s">
        <v>2</v>
      </c>
      <c r="B8">
        <v>1</v>
      </c>
      <c r="C8">
        <v>1</v>
      </c>
      <c r="D8">
        <v>1</v>
      </c>
      <c r="E8">
        <v>1</v>
      </c>
      <c r="F8">
        <v>0</v>
      </c>
      <c r="G8">
        <v>0</v>
      </c>
      <c r="H8">
        <v>0</v>
      </c>
      <c r="I8">
        <v>0</v>
      </c>
      <c r="J8" s="4" t="s">
        <v>28</v>
      </c>
      <c r="K8" s="17">
        <v>3</v>
      </c>
    </row>
    <row r="9" spans="1:11">
      <c r="A9" t="s">
        <v>3</v>
      </c>
      <c r="B9">
        <v>0</v>
      </c>
      <c r="C9">
        <v>0</v>
      </c>
      <c r="D9">
        <v>0</v>
      </c>
      <c r="E9">
        <v>0</v>
      </c>
      <c r="F9">
        <v>1</v>
      </c>
      <c r="G9">
        <v>1</v>
      </c>
      <c r="H9">
        <v>1</v>
      </c>
      <c r="I9">
        <v>0</v>
      </c>
      <c r="J9" s="4" t="s">
        <v>28</v>
      </c>
      <c r="K9" s="17">
        <v>2</v>
      </c>
    </row>
    <row r="10" spans="1:11">
      <c r="A10" t="s">
        <v>4</v>
      </c>
      <c r="B10">
        <v>50</v>
      </c>
      <c r="C10">
        <v>37</v>
      </c>
      <c r="D10">
        <v>35</v>
      </c>
      <c r="E10">
        <v>45</v>
      </c>
      <c r="F10">
        <v>24</v>
      </c>
      <c r="G10">
        <v>36</v>
      </c>
      <c r="H10">
        <v>32</v>
      </c>
      <c r="I10">
        <v>24</v>
      </c>
      <c r="J10" s="4" t="s">
        <v>28</v>
      </c>
      <c r="K10" s="17">
        <v>180</v>
      </c>
    </row>
    <row r="11" spans="1:11">
      <c r="A11" t="s">
        <v>5</v>
      </c>
      <c r="B11">
        <v>30600</v>
      </c>
      <c r="C11">
        <v>27600</v>
      </c>
      <c r="D11">
        <v>28000</v>
      </c>
      <c r="E11">
        <v>26000</v>
      </c>
      <c r="F11">
        <v>14904</v>
      </c>
      <c r="G11">
        <v>20230</v>
      </c>
      <c r="H11">
        <v>15400</v>
      </c>
      <c r="I11">
        <v>21200</v>
      </c>
      <c r="J11" s="4" t="s">
        <v>28</v>
      </c>
      <c r="K11" s="17">
        <v>127000</v>
      </c>
    </row>
    <row r="12" spans="1:11">
      <c r="A12" t="s">
        <v>6</v>
      </c>
      <c r="B12">
        <v>25</v>
      </c>
      <c r="C12">
        <v>20</v>
      </c>
      <c r="D12">
        <v>24</v>
      </c>
      <c r="E12">
        <v>15</v>
      </c>
      <c r="F12">
        <v>0</v>
      </c>
      <c r="G12">
        <v>0</v>
      </c>
      <c r="H12">
        <v>0</v>
      </c>
      <c r="I12">
        <v>0.5</v>
      </c>
      <c r="J12" s="4" t="s">
        <v>28</v>
      </c>
      <c r="K12" s="17">
        <v>75</v>
      </c>
    </row>
    <row r="13" spans="1:11">
      <c r="A13" t="s">
        <v>7</v>
      </c>
      <c r="F13">
        <v>1</v>
      </c>
      <c r="J13" s="4" t="s">
        <v>29</v>
      </c>
      <c r="K13" s="17">
        <v>0.5</v>
      </c>
    </row>
    <row r="14" spans="1:11">
      <c r="A14" t="s">
        <v>8</v>
      </c>
      <c r="G14">
        <v>1</v>
      </c>
      <c r="J14" s="4" t="s">
        <v>29</v>
      </c>
      <c r="K14" s="17">
        <v>0.5</v>
      </c>
    </row>
    <row r="15" spans="1:11">
      <c r="A15" t="s">
        <v>9</v>
      </c>
      <c r="I15">
        <v>1</v>
      </c>
      <c r="J15" s="4" t="s">
        <v>27</v>
      </c>
      <c r="K15" s="17">
        <v>1</v>
      </c>
    </row>
    <row r="16" spans="1:11">
      <c r="A16" t="s">
        <v>10</v>
      </c>
      <c r="H16">
        <v>1</v>
      </c>
      <c r="J16" s="4" t="s">
        <v>27</v>
      </c>
      <c r="K16" s="1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L21"/>
  <sheetViews>
    <sheetView topLeftCell="A7" zoomScale="130" zoomScaleNormal="130" workbookViewId="0">
      <selection activeCell="A22" sqref="A22"/>
    </sheetView>
  </sheetViews>
  <sheetFormatPr defaultRowHeight="15"/>
  <cols>
    <col min="1" max="1" width="30.85546875" bestFit="1" customWidth="1"/>
  </cols>
  <sheetData>
    <row r="4" spans="1:12">
      <c r="A4" t="s">
        <v>65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  <c r="J4" s="1"/>
    </row>
    <row r="5" spans="1:12">
      <c r="B5" s="2" t="s">
        <v>19</v>
      </c>
      <c r="C5" s="2" t="s">
        <v>20</v>
      </c>
      <c r="D5" s="2" t="s">
        <v>21</v>
      </c>
      <c r="E5" s="2" t="s">
        <v>22</v>
      </c>
      <c r="F5" s="2" t="s">
        <v>23</v>
      </c>
      <c r="G5" s="2" t="s">
        <v>24</v>
      </c>
      <c r="H5" s="2" t="s">
        <v>25</v>
      </c>
      <c r="I5" s="2" t="s">
        <v>26</v>
      </c>
      <c r="J5" s="6"/>
    </row>
    <row r="6" spans="1:12" ht="18.75">
      <c r="A6" t="s">
        <v>67</v>
      </c>
      <c r="B6" s="1">
        <v>27600</v>
      </c>
      <c r="C6" s="1">
        <v>24800</v>
      </c>
      <c r="D6" s="1">
        <v>25100</v>
      </c>
      <c r="E6" s="1">
        <v>23500</v>
      </c>
      <c r="F6" s="1">
        <v>2000</v>
      </c>
      <c r="G6" s="1">
        <v>5310</v>
      </c>
      <c r="H6" s="1">
        <v>4200</v>
      </c>
      <c r="I6" s="1">
        <v>15250</v>
      </c>
      <c r="J6" s="7">
        <f>SUMPRODUCT($B$7:$I$7,$B6:$I6)</f>
        <v>88463.901428571437</v>
      </c>
    </row>
    <row r="7" spans="1:12" ht="18.75">
      <c r="A7" t="s">
        <v>68</v>
      </c>
      <c r="B7" s="8">
        <v>0</v>
      </c>
      <c r="C7" s="8">
        <v>1.183500000000002</v>
      </c>
      <c r="D7" s="8">
        <v>1.4345857142857124</v>
      </c>
      <c r="E7" s="8">
        <v>0</v>
      </c>
      <c r="F7" s="8">
        <v>0.5</v>
      </c>
      <c r="G7" s="8">
        <v>0.5</v>
      </c>
      <c r="H7" s="8">
        <v>1</v>
      </c>
      <c r="I7" s="8">
        <v>1</v>
      </c>
      <c r="J7" s="5"/>
      <c r="K7" s="3"/>
    </row>
    <row r="8" spans="1:12">
      <c r="A8" t="s">
        <v>2</v>
      </c>
      <c r="B8">
        <v>1</v>
      </c>
      <c r="C8">
        <v>1</v>
      </c>
      <c r="D8">
        <v>1</v>
      </c>
      <c r="E8">
        <v>1</v>
      </c>
      <c r="F8">
        <v>0</v>
      </c>
      <c r="G8">
        <v>0</v>
      </c>
      <c r="H8">
        <v>0</v>
      </c>
      <c r="I8">
        <v>0</v>
      </c>
      <c r="J8" s="5">
        <f t="shared" ref="J8:J16" si="0">SUMPRODUCT($B$7:$I$7,$B8:$I8)</f>
        <v>2.6180857142857143</v>
      </c>
      <c r="K8" s="4" t="s">
        <v>28</v>
      </c>
      <c r="L8">
        <v>3</v>
      </c>
    </row>
    <row r="9" spans="1:12">
      <c r="A9" t="s">
        <v>3</v>
      </c>
      <c r="B9">
        <v>0</v>
      </c>
      <c r="C9">
        <v>0</v>
      </c>
      <c r="D9">
        <v>0</v>
      </c>
      <c r="E9">
        <v>0</v>
      </c>
      <c r="F9">
        <v>1</v>
      </c>
      <c r="G9">
        <v>1</v>
      </c>
      <c r="H9">
        <v>1</v>
      </c>
      <c r="I9">
        <v>0</v>
      </c>
      <c r="J9" s="5">
        <f t="shared" si="0"/>
        <v>2</v>
      </c>
      <c r="K9" s="4" t="s">
        <v>28</v>
      </c>
      <c r="L9">
        <v>2</v>
      </c>
    </row>
    <row r="10" spans="1:12">
      <c r="A10" t="s">
        <v>4</v>
      </c>
      <c r="B10">
        <v>50</v>
      </c>
      <c r="C10">
        <v>37</v>
      </c>
      <c r="D10">
        <v>35</v>
      </c>
      <c r="E10">
        <v>45</v>
      </c>
      <c r="F10">
        <v>24</v>
      </c>
      <c r="G10">
        <v>36</v>
      </c>
      <c r="H10">
        <v>32</v>
      </c>
      <c r="I10">
        <v>24</v>
      </c>
      <c r="J10" s="5">
        <f t="shared" si="0"/>
        <v>180</v>
      </c>
      <c r="K10" s="4" t="s">
        <v>28</v>
      </c>
      <c r="L10">
        <v>180</v>
      </c>
    </row>
    <row r="11" spans="1:12">
      <c r="A11" t="s">
        <v>5</v>
      </c>
      <c r="B11">
        <v>30600</v>
      </c>
      <c r="C11">
        <v>27600</v>
      </c>
      <c r="D11">
        <v>28000</v>
      </c>
      <c r="E11">
        <v>26000</v>
      </c>
      <c r="F11">
        <v>14904</v>
      </c>
      <c r="G11">
        <v>20230</v>
      </c>
      <c r="H11">
        <v>15400</v>
      </c>
      <c r="I11">
        <v>21200</v>
      </c>
      <c r="J11" s="5">
        <f t="shared" si="0"/>
        <v>127000</v>
      </c>
      <c r="K11" s="4" t="s">
        <v>28</v>
      </c>
      <c r="L11">
        <v>127000</v>
      </c>
    </row>
    <row r="12" spans="1:12">
      <c r="A12" t="s">
        <v>6</v>
      </c>
      <c r="B12">
        <v>25</v>
      </c>
      <c r="C12">
        <v>20</v>
      </c>
      <c r="D12">
        <v>24</v>
      </c>
      <c r="E12">
        <v>15</v>
      </c>
      <c r="F12">
        <v>0</v>
      </c>
      <c r="G12">
        <v>0</v>
      </c>
      <c r="H12">
        <v>0</v>
      </c>
      <c r="I12">
        <v>0.5</v>
      </c>
      <c r="J12" s="5">
        <f t="shared" si="0"/>
        <v>58.600057142857139</v>
      </c>
      <c r="K12" s="4" t="s">
        <v>28</v>
      </c>
      <c r="L12">
        <v>75</v>
      </c>
    </row>
    <row r="13" spans="1:12">
      <c r="A13" t="s">
        <v>7</v>
      </c>
      <c r="F13">
        <v>1</v>
      </c>
      <c r="J13" s="5">
        <f t="shared" si="0"/>
        <v>0.5</v>
      </c>
      <c r="K13" s="4" t="s">
        <v>29</v>
      </c>
      <c r="L13">
        <v>0.5</v>
      </c>
    </row>
    <row r="14" spans="1:12">
      <c r="A14" t="s">
        <v>8</v>
      </c>
      <c r="G14">
        <v>1</v>
      </c>
      <c r="J14" s="5">
        <f t="shared" si="0"/>
        <v>0.5</v>
      </c>
      <c r="K14" s="4" t="s">
        <v>29</v>
      </c>
      <c r="L14">
        <v>0.5</v>
      </c>
    </row>
    <row r="15" spans="1:12">
      <c r="A15" t="s">
        <v>9</v>
      </c>
      <c r="I15">
        <v>1</v>
      </c>
      <c r="J15" s="5">
        <f t="shared" si="0"/>
        <v>1</v>
      </c>
      <c r="K15" s="4" t="s">
        <v>27</v>
      </c>
      <c r="L15">
        <v>1</v>
      </c>
    </row>
    <row r="16" spans="1:12">
      <c r="A16" t="s">
        <v>10</v>
      </c>
      <c r="H16">
        <v>1</v>
      </c>
      <c r="J16" s="5">
        <f t="shared" si="0"/>
        <v>1</v>
      </c>
      <c r="K16" s="4" t="s">
        <v>27</v>
      </c>
      <c r="L16">
        <v>1</v>
      </c>
    </row>
    <row r="18" spans="1:1">
      <c r="A18" t="s">
        <v>69</v>
      </c>
    </row>
    <row r="19" spans="1:1">
      <c r="A19" t="s">
        <v>70</v>
      </c>
    </row>
    <row r="20" spans="1:1">
      <c r="A20" t="s">
        <v>71</v>
      </c>
    </row>
    <row r="21" spans="1:1">
      <c r="A21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showGridLines="0" zoomScale="115" zoomScaleNormal="115" workbookViewId="0">
      <selection activeCell="A25" sqref="A25"/>
    </sheetView>
  </sheetViews>
  <sheetFormatPr defaultRowHeight="15"/>
  <cols>
    <col min="1" max="1" width="2.28515625" customWidth="1"/>
    <col min="2" max="2" width="5.7109375" bestFit="1" customWidth="1"/>
    <col min="3" max="3" width="30.85546875" bestFit="1" customWidth="1"/>
    <col min="4" max="4" width="12" bestFit="1" customWidth="1"/>
    <col min="5" max="5" width="12.7109375" bestFit="1" customWidth="1"/>
    <col min="6" max="6" width="10.85546875" bestFit="1" customWidth="1"/>
    <col min="7" max="8" width="12" bestFit="1" customWidth="1"/>
  </cols>
  <sheetData>
    <row r="1" spans="1:8" ht="15.75" thickBot="1">
      <c r="A1" t="s">
        <v>106</v>
      </c>
    </row>
    <row r="2" spans="1:8">
      <c r="B2" s="11"/>
      <c r="C2" s="11"/>
      <c r="D2" s="11" t="s">
        <v>32</v>
      </c>
      <c r="E2" s="11" t="s">
        <v>34</v>
      </c>
      <c r="F2" s="11" t="s">
        <v>35</v>
      </c>
      <c r="G2" s="11" t="s">
        <v>37</v>
      </c>
      <c r="H2" s="11" t="s">
        <v>37</v>
      </c>
    </row>
    <row r="3" spans="1:8" ht="15.75" thickBot="1">
      <c r="B3" s="12" t="s">
        <v>30</v>
      </c>
      <c r="C3" s="12" t="s">
        <v>31</v>
      </c>
      <c r="D3" s="12" t="s">
        <v>33</v>
      </c>
      <c r="E3" s="12" t="s">
        <v>0</v>
      </c>
      <c r="F3" s="12" t="s">
        <v>36</v>
      </c>
      <c r="G3" s="12" t="s">
        <v>38</v>
      </c>
      <c r="H3" s="12" t="s">
        <v>39</v>
      </c>
    </row>
    <row r="4" spans="1:8">
      <c r="B4" s="9" t="s">
        <v>44</v>
      </c>
      <c r="C4" s="9" t="s">
        <v>73</v>
      </c>
      <c r="D4" s="13">
        <v>0</v>
      </c>
      <c r="E4" s="13">
        <v>-106.00000148241537</v>
      </c>
      <c r="F4" s="9">
        <v>27599.99999980209</v>
      </c>
      <c r="G4" s="9">
        <v>106.00000148241537</v>
      </c>
      <c r="H4" s="9">
        <v>1E+30</v>
      </c>
    </row>
    <row r="5" spans="1:8">
      <c r="B5" s="9" t="s">
        <v>45</v>
      </c>
      <c r="C5" s="9" t="s">
        <v>74</v>
      </c>
      <c r="D5" s="13">
        <v>1.183500000000002</v>
      </c>
      <c r="E5" s="13">
        <v>0</v>
      </c>
      <c r="F5" s="9">
        <v>24800.000000086187</v>
      </c>
      <c r="G5" s="9">
        <v>1734.2857140954422</v>
      </c>
      <c r="H5" s="9">
        <v>19.999999962349033</v>
      </c>
    </row>
    <row r="6" spans="1:8">
      <c r="B6" s="9" t="s">
        <v>46</v>
      </c>
      <c r="C6" s="9" t="s">
        <v>75</v>
      </c>
      <c r="D6" s="13">
        <v>1.4345857142857124</v>
      </c>
      <c r="E6" s="13">
        <v>0</v>
      </c>
      <c r="F6" s="9">
        <v>25100.000000017841</v>
      </c>
      <c r="G6" s="9">
        <v>24.999999952087947</v>
      </c>
      <c r="H6" s="9">
        <v>1640.5405403681546</v>
      </c>
    </row>
    <row r="7" spans="1:8">
      <c r="B7" s="9" t="s">
        <v>47</v>
      </c>
      <c r="C7" s="9" t="s">
        <v>76</v>
      </c>
      <c r="D7" s="13">
        <v>0</v>
      </c>
      <c r="E7" s="13">
        <v>-99.999999824159346</v>
      </c>
      <c r="F7" s="9">
        <v>23500.000000058204</v>
      </c>
      <c r="G7" s="9">
        <v>99.999999824159346</v>
      </c>
      <c r="H7" s="9">
        <v>1E+30</v>
      </c>
    </row>
    <row r="8" spans="1:8">
      <c r="B8" s="9" t="s">
        <v>48</v>
      </c>
      <c r="C8" s="9" t="s">
        <v>77</v>
      </c>
      <c r="D8" s="13">
        <v>0.5</v>
      </c>
      <c r="E8" s="13">
        <v>0</v>
      </c>
      <c r="F8" s="9">
        <v>2000.0000001164153</v>
      </c>
      <c r="G8" s="9">
        <v>11486.182857251244</v>
      </c>
      <c r="H8" s="9">
        <v>1E+30</v>
      </c>
    </row>
    <row r="9" spans="1:8">
      <c r="B9" s="9" t="s">
        <v>49</v>
      </c>
      <c r="C9" s="9" t="s">
        <v>78</v>
      </c>
      <c r="D9" s="13">
        <v>0.5</v>
      </c>
      <c r="E9" s="13">
        <v>0</v>
      </c>
      <c r="F9" s="9">
        <v>5309.9999998812564</v>
      </c>
      <c r="G9" s="9">
        <v>13075.728571715923</v>
      </c>
      <c r="H9" s="9">
        <v>1E+30</v>
      </c>
    </row>
    <row r="10" spans="1:8">
      <c r="B10" s="9" t="s">
        <v>50</v>
      </c>
      <c r="C10" s="9" t="s">
        <v>79</v>
      </c>
      <c r="D10" s="13">
        <v>1</v>
      </c>
      <c r="E10" s="13">
        <v>0</v>
      </c>
      <c r="F10" s="9">
        <v>4199.9999999825377</v>
      </c>
      <c r="G10" s="9">
        <v>1E+30</v>
      </c>
      <c r="H10" s="9">
        <v>1E+30</v>
      </c>
    </row>
    <row r="11" spans="1:8" ht="15.75" thickBot="1">
      <c r="B11" s="10" t="s">
        <v>51</v>
      </c>
      <c r="C11" s="10" t="s">
        <v>80</v>
      </c>
      <c r="D11" s="14">
        <v>1</v>
      </c>
      <c r="E11" s="14">
        <v>0</v>
      </c>
      <c r="F11" s="10">
        <v>15249.999999941792</v>
      </c>
      <c r="G11" s="10">
        <v>1E+30</v>
      </c>
      <c r="H11" s="10">
        <v>1E+30</v>
      </c>
    </row>
    <row r="12" spans="1:8">
      <c r="B12" s="21" t="s">
        <v>83</v>
      </c>
    </row>
    <row r="13" spans="1:8">
      <c r="B13" s="20" t="s">
        <v>81</v>
      </c>
    </row>
    <row r="14" spans="1:8">
      <c r="B14" s="20" t="s">
        <v>82</v>
      </c>
    </row>
    <row r="15" spans="1:8">
      <c r="B15" s="21" t="s">
        <v>84</v>
      </c>
    </row>
    <row r="16" spans="1:8">
      <c r="B16" s="20" t="s">
        <v>85</v>
      </c>
    </row>
    <row r="17" spans="1:8">
      <c r="B17" s="21" t="s">
        <v>86</v>
      </c>
    </row>
    <row r="18" spans="1:8">
      <c r="B18" s="20" t="s">
        <v>87</v>
      </c>
    </row>
    <row r="19" spans="1:8">
      <c r="B19" s="21" t="s">
        <v>91</v>
      </c>
    </row>
    <row r="20" spans="1:8">
      <c r="B20" s="20" t="s">
        <v>88</v>
      </c>
    </row>
    <row r="21" spans="1:8">
      <c r="B21" s="22" t="s">
        <v>89</v>
      </c>
    </row>
    <row r="22" spans="1:8">
      <c r="B22" s="24" t="s">
        <v>90</v>
      </c>
    </row>
    <row r="23" spans="1:8">
      <c r="B23" s="20"/>
    </row>
    <row r="24" spans="1:8" ht="15.75" thickBot="1">
      <c r="A24" t="s">
        <v>107</v>
      </c>
    </row>
    <row r="25" spans="1:8">
      <c r="B25" s="11"/>
      <c r="C25" s="11"/>
      <c r="D25" s="11" t="s">
        <v>32</v>
      </c>
      <c r="E25" s="11" t="s">
        <v>41</v>
      </c>
      <c r="F25" s="11" t="s">
        <v>42</v>
      </c>
      <c r="G25" s="11" t="s">
        <v>37</v>
      </c>
      <c r="H25" s="11" t="s">
        <v>37</v>
      </c>
    </row>
    <row r="26" spans="1:8" ht="15.75" thickBot="1">
      <c r="B26" s="12" t="s">
        <v>30</v>
      </c>
      <c r="C26" s="12" t="s">
        <v>31</v>
      </c>
      <c r="D26" s="12" t="s">
        <v>33</v>
      </c>
      <c r="E26" s="12" t="s">
        <v>1</v>
      </c>
      <c r="F26" s="12" t="s">
        <v>43</v>
      </c>
      <c r="G26" s="12" t="s">
        <v>38</v>
      </c>
      <c r="H26" s="12" t="s">
        <v>39</v>
      </c>
    </row>
    <row r="27" spans="1:8">
      <c r="B27" s="9" t="s">
        <v>52</v>
      </c>
      <c r="C27" s="9" t="s">
        <v>2</v>
      </c>
      <c r="D27" s="13">
        <v>2.6180857142857143</v>
      </c>
      <c r="E27" s="13">
        <v>0</v>
      </c>
      <c r="F27" s="9">
        <v>3</v>
      </c>
      <c r="G27" s="9">
        <v>1E+30</v>
      </c>
      <c r="H27" s="9">
        <v>0.38191428571428554</v>
      </c>
    </row>
    <row r="28" spans="1:8">
      <c r="B28" s="9" t="s">
        <v>53</v>
      </c>
      <c r="C28" s="9" t="s">
        <v>3</v>
      </c>
      <c r="D28" s="13">
        <v>2</v>
      </c>
      <c r="E28" s="13">
        <v>0</v>
      </c>
      <c r="F28" s="9">
        <v>2</v>
      </c>
      <c r="G28" s="9">
        <v>1E+30</v>
      </c>
      <c r="H28" s="9">
        <v>0</v>
      </c>
    </row>
    <row r="29" spans="1:8">
      <c r="B29" s="9" t="s">
        <v>54</v>
      </c>
      <c r="C29" s="9" t="s">
        <v>4</v>
      </c>
      <c r="D29" s="13">
        <v>180</v>
      </c>
      <c r="E29" s="13">
        <v>23.428571452638643</v>
      </c>
      <c r="F29" s="9">
        <v>180</v>
      </c>
      <c r="G29" s="9">
        <v>3.6384420287158843</v>
      </c>
      <c r="H29" s="9">
        <v>2.9587499997822784</v>
      </c>
    </row>
    <row r="30" spans="1:8">
      <c r="B30" s="9" t="s">
        <v>55</v>
      </c>
      <c r="C30" s="9" t="s">
        <v>5</v>
      </c>
      <c r="D30" s="13">
        <v>127000</v>
      </c>
      <c r="E30" s="13">
        <v>0.86714285711408423</v>
      </c>
      <c r="F30" s="9">
        <v>127000</v>
      </c>
      <c r="G30" s="9">
        <v>2366.9999998188555</v>
      </c>
      <c r="H30" s="9">
        <v>2714.0810808859419</v>
      </c>
    </row>
    <row r="31" spans="1:8">
      <c r="B31" s="9" t="s">
        <v>56</v>
      </c>
      <c r="C31" s="9" t="s">
        <v>6</v>
      </c>
      <c r="D31" s="13">
        <v>58.600057142857139</v>
      </c>
      <c r="E31" s="13">
        <v>0</v>
      </c>
      <c r="F31" s="9">
        <v>75</v>
      </c>
      <c r="G31" s="9">
        <v>1E+30</v>
      </c>
      <c r="H31" s="9">
        <v>16.399942857142872</v>
      </c>
    </row>
    <row r="32" spans="1:8">
      <c r="B32" s="9" t="s">
        <v>57</v>
      </c>
      <c r="C32" s="9" t="s">
        <v>7</v>
      </c>
      <c r="D32" s="13">
        <v>0.5</v>
      </c>
      <c r="E32" s="13">
        <v>-11486.182857252508</v>
      </c>
      <c r="F32" s="9">
        <v>0.5</v>
      </c>
      <c r="G32" s="9">
        <v>0</v>
      </c>
      <c r="H32" s="9">
        <v>0.49999999999994493</v>
      </c>
    </row>
    <row r="33" spans="2:8">
      <c r="B33" s="9" t="s">
        <v>58</v>
      </c>
      <c r="C33" s="9" t="s">
        <v>8</v>
      </c>
      <c r="D33" s="13">
        <v>0.5</v>
      </c>
      <c r="E33" s="13">
        <v>-13075.728571717364</v>
      </c>
      <c r="F33" s="9">
        <v>0.5</v>
      </c>
      <c r="G33" s="9">
        <v>0</v>
      </c>
      <c r="H33" s="9">
        <v>0.40973111913650323</v>
      </c>
    </row>
    <row r="34" spans="2:8">
      <c r="B34" s="9" t="s">
        <v>59</v>
      </c>
      <c r="C34" s="9" t="s">
        <v>94</v>
      </c>
      <c r="D34" s="13">
        <v>1</v>
      </c>
      <c r="E34" s="13">
        <v>-3695.7142856988403</v>
      </c>
      <c r="F34" s="9">
        <v>1</v>
      </c>
      <c r="G34" s="9">
        <v>0.82312295077146302</v>
      </c>
      <c r="H34" s="9">
        <v>0.51411538461281625</v>
      </c>
    </row>
    <row r="35" spans="2:8" ht="15.75" thickBot="1">
      <c r="B35" s="10" t="s">
        <v>60</v>
      </c>
      <c r="C35" s="10" t="s">
        <v>9</v>
      </c>
      <c r="D35" s="14">
        <v>1</v>
      </c>
      <c r="E35" s="14">
        <v>-9903.7142860026179</v>
      </c>
      <c r="F35" s="10">
        <v>1</v>
      </c>
      <c r="G35" s="10">
        <v>0</v>
      </c>
      <c r="H35" s="10">
        <v>0.3204243777665769</v>
      </c>
    </row>
    <row r="37" spans="2:8">
      <c r="B37" s="23" t="s">
        <v>92</v>
      </c>
    </row>
    <row r="38" spans="2:8">
      <c r="B38" t="s">
        <v>93</v>
      </c>
    </row>
    <row r="39" spans="2:8">
      <c r="B39" s="23" t="s">
        <v>95</v>
      </c>
    </row>
    <row r="40" spans="2:8">
      <c r="B40" t="s">
        <v>97</v>
      </c>
    </row>
    <row r="41" spans="2:8">
      <c r="B41" s="18" t="s">
        <v>96</v>
      </c>
    </row>
    <row r="42" spans="2:8">
      <c r="B42" t="s">
        <v>98</v>
      </c>
    </row>
    <row r="43" spans="2:8">
      <c r="B43" s="23" t="s">
        <v>99</v>
      </c>
    </row>
    <row r="44" spans="2:8">
      <c r="B44" t="s">
        <v>100</v>
      </c>
    </row>
    <row r="45" spans="2:8">
      <c r="B45" t="s">
        <v>101</v>
      </c>
    </row>
    <row r="46" spans="2:8">
      <c r="B46" t="s">
        <v>102</v>
      </c>
    </row>
    <row r="47" spans="2:8">
      <c r="B47" t="s">
        <v>103</v>
      </c>
    </row>
    <row r="48" spans="2:8">
      <c r="B48" t="s">
        <v>104</v>
      </c>
    </row>
    <row r="49" spans="2:2">
      <c r="B49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Initial table</vt:lpstr>
      <vt:lpstr>LP final table</vt:lpstr>
      <vt:lpstr>Interpretation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MGC</dc:creator>
  <cp:lastModifiedBy>admin</cp:lastModifiedBy>
  <dcterms:created xsi:type="dcterms:W3CDTF">2013-07-02T06:17:23Z</dcterms:created>
  <dcterms:modified xsi:type="dcterms:W3CDTF">2013-07-03T22:49:08Z</dcterms:modified>
</cp:coreProperties>
</file>